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jen\Dropbox\Guro\Folketall SA\"/>
    </mc:Choice>
  </mc:AlternateContent>
  <xr:revisionPtr revIDLastSave="0" documentId="13_ncr:1_{C1850DB3-F9BE-410C-81D0-C62D90263AFA}" xr6:coauthVersionLast="47" xr6:coauthVersionMax="47" xr10:uidLastSave="{00000000-0000-0000-0000-000000000000}"/>
  <bookViews>
    <workbookView xWindow="28680" yWindow="1680" windowWidth="29040" windowHeight="15720" activeTab="1" xr2:uid="{00000000-000D-0000-FFFF-FFFF00000000}"/>
  </bookViews>
  <sheets>
    <sheet name="Personer1" sheetId="2" r:id="rId1"/>
    <sheet name="Ark1" sheetId="3" r:id="rId2"/>
  </sheets>
  <definedNames>
    <definedName name="_xlnm._FilterDatabase" localSheetId="0" hidden="1">Personer1!$A$2:$V$32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2" l="1"/>
  <c r="Z33" i="2"/>
  <c r="AA33" i="2"/>
  <c r="AB33" i="2"/>
  <c r="X33" i="2"/>
  <c r="Z31" i="2"/>
  <c r="AA31" i="2"/>
  <c r="AB31" i="2"/>
  <c r="Y31" i="2"/>
  <c r="Z23" i="2"/>
  <c r="AA23" i="2"/>
  <c r="AB23" i="2"/>
  <c r="Y23" i="2"/>
  <c r="Z16" i="2"/>
  <c r="AA16" i="2"/>
  <c r="AB16" i="2"/>
  <c r="Y16" i="2"/>
  <c r="Z6" i="2"/>
  <c r="AA6" i="2"/>
  <c r="AB6" i="2"/>
  <c r="Y6" i="2"/>
  <c r="B6" i="3"/>
  <c r="X31" i="2"/>
  <c r="X23" i="2"/>
  <c r="X16" i="2"/>
  <c r="X6" i="2"/>
  <c r="W31" i="2"/>
  <c r="W23" i="2"/>
  <c r="W16" i="2"/>
  <c r="W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C1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C6" i="2"/>
  <c r="V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C31" i="2"/>
  <c r="D31" i="2"/>
  <c r="E31" i="2"/>
  <c r="F31" i="2"/>
  <c r="G31" i="2"/>
  <c r="H31" i="2"/>
  <c r="U23" i="2"/>
  <c r="V23" i="2"/>
  <c r="S23" i="2"/>
  <c r="T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</calcChain>
</file>

<file path=xl/sharedStrings.xml><?xml version="1.0" encoding="utf-8"?>
<sst xmlns="http://schemas.openxmlformats.org/spreadsheetml/2006/main" count="111" uniqueCount="62">
  <si>
    <t>04317: Befolkning, etter grunnkrets, statistikkvariabel og år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</si>
  <si>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</si>
  <si>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</si>
  <si>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</si>
  <si>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</si>
  <si>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</si>
  <si>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</si>
  <si>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</si>
  <si>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</si>
  <si>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</si>
  <si>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</si>
  <si>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</si>
  <si>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</si>
  <si>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</si>
  <si>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</si>
  <si>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</si>
  <si>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</si>
  <si>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</si>
  <si>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</si>
  <si>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</si>
  <si>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</si>
  <si>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05400101 Liagrenda</t>
  </si>
  <si>
    <t>05400102 Stavadalen</t>
  </si>
  <si>
    <t>05400103 Renli</t>
  </si>
  <si>
    <t>05400104 Kyrkjebjørgo</t>
  </si>
  <si>
    <t>05400105 Spangrud</t>
  </si>
  <si>
    <t>05400106 Klokkermoen</t>
  </si>
  <si>
    <t>05400107 Voll</t>
  </si>
  <si>
    <t>05400108 Island</t>
  </si>
  <si>
    <t>05400109 Leirskogen</t>
  </si>
  <si>
    <t>05400110 Fønhus</t>
  </si>
  <si>
    <t>05400111 Smedlund</t>
  </si>
  <si>
    <t>05400112 Sæterbygda</t>
  </si>
  <si>
    <t>05400113 Bagn/Reinli sameie</t>
  </si>
  <si>
    <t>05400201 Grimsrud</t>
  </si>
  <si>
    <t>05400202 Begna</t>
  </si>
  <si>
    <t>05400203 Garthus</t>
  </si>
  <si>
    <t>05400204 Tollefsrud</t>
  </si>
  <si>
    <t>05400205 Sørum</t>
  </si>
  <si>
    <t>05400301 Åsli</t>
  </si>
  <si>
    <t>05400302 Ildjarnstad</t>
  </si>
  <si>
    <t>05400303 Lia</t>
  </si>
  <si>
    <t>05400304 Nerstad</t>
  </si>
  <si>
    <t>05400305 Storruste</t>
  </si>
  <si>
    <t>05400306 Vassfaret</t>
  </si>
  <si>
    <t>.</t>
  </si>
  <si>
    <t>05400307 Hedalsfjellet</t>
  </si>
  <si>
    <t>05409999 Uoppgitt grunnkrets</t>
  </si>
  <si>
    <t>Hedalen</t>
  </si>
  <si>
    <t>Begnadalen</t>
  </si>
  <si>
    <t>Begnadalen summert</t>
  </si>
  <si>
    <t>Hedalen summert</t>
  </si>
  <si>
    <t>Reinli</t>
  </si>
  <si>
    <t>Bagn</t>
  </si>
  <si>
    <t>Bagn summert</t>
  </si>
  <si>
    <t>Leirskogen</t>
  </si>
  <si>
    <t>Reinli summert</t>
  </si>
  <si>
    <t>Grunnkrets</t>
  </si>
  <si>
    <t>Bygd</t>
  </si>
  <si>
    <t>Sum</t>
  </si>
  <si>
    <t xml:space="preserve">Sør-Aurdal </t>
  </si>
  <si>
    <t>Folketall bygder per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</si>
</sst>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A07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32">
    <xf numFmtId="0" fontId="0" fillId="0" borderId="0" xfId="0"/>
    <xf numFmtId="0" fontId="1" fillId="0" borderId="0" xfId="0" applyFont="1"/>
    <xf numFmtId="0" fontId="0" fillId="5" borderId="0" xfId="0" applyFill="1"/>
    <xf numFmtId="0" fontId="2" fillId="0" borderId="0" xfId="0" applyFont="1"/>
    <xf numFmtId="1" fontId="0" fillId="0" borderId="0" xfId="0" applyNumberFormat="1"/>
    <xf numFmtId="0" fontId="0" fillId="4" borderId="0" xfId="0" applyFill="1"/>
    <xf numFmtId="1" fontId="0" fillId="4" borderId="0" xfId="0" applyNumberFormat="1" applyFill="1"/>
    <xf numFmtId="0" fontId="0" fillId="2" borderId="0" xfId="0" applyFill="1"/>
    <xf numFmtId="1" fontId="0" fillId="2" borderId="0" xfId="0" applyNumberFormat="1" applyFill="1"/>
    <xf numFmtId="0" fontId="0" fillId="3" borderId="0" xfId="0" applyFill="1" applyAlignment="1">
      <alignment horizontal="right"/>
    </xf>
    <xf numFmtId="1" fontId="0" fillId="5" borderId="0" xfId="0" applyNumberFormat="1" applyFill="1"/>
    <xf numFmtId="0" fontId="0" fillId="9" borderId="0" xfId="0" applyFill="1"/>
    <xf numFmtId="0" fontId="0" fillId="10" borderId="0" xfId="0" applyFill="1"/>
    <xf numFmtId="1" fontId="0" fillId="10" borderId="0" xfId="0" applyNumberFormat="1" applyFill="1"/>
    <xf numFmtId="0" fontId="1" fillId="11" borderId="0" xfId="0" applyFont="1" applyFill="1"/>
    <xf numFmtId="1" fontId="1" fillId="11" borderId="0" xfId="0" applyNumberFormat="1" applyFont="1" applyFill="1"/>
    <xf numFmtId="0" fontId="1" fillId="8" borderId="0" xfId="0" applyFont="1" applyFill="1"/>
    <xf numFmtId="1" fontId="1" fillId="8" borderId="0" xfId="0" applyNumberFormat="1" applyFont="1" applyFill="1"/>
    <xf numFmtId="0" fontId="1" fillId="6" borderId="0" xfId="0" applyFont="1" applyFill="1"/>
    <xf numFmtId="1" fontId="1" fillId="6" borderId="0" xfId="0" applyNumberFormat="1" applyFont="1" applyFill="1"/>
    <xf numFmtId="0" fontId="1" fillId="7" borderId="0" xfId="0" applyFont="1" applyFill="1"/>
    <xf numFmtId="1" fontId="1" fillId="7" borderId="0" xfId="0" applyNumberFormat="1" applyFont="1" applyFill="1"/>
    <xf numFmtId="0" fontId="1" fillId="9" borderId="0" xfId="0" applyFont="1" applyFill="1"/>
    <xf numFmtId="1" fontId="1" fillId="9" borderId="0" xfId="0" applyNumberFormat="1" applyFont="1" applyFill="1"/>
    <xf numFmtId="1" fontId="0" fillId="2" borderId="0" xfId="0" applyNumberFormat="1" applyFill="1" applyAlignment="1"/>
    <xf numFmtId="1" fontId="0" fillId="10" borderId="0" xfId="0" applyNumberFormat="1" applyFill="1" applyAlignment="1"/>
    <xf numFmtId="1" fontId="0" fillId="5" borderId="0" xfId="0" applyNumberFormat="1" applyFill="1" applyAlignment="1"/>
    <xf numFmtId="1" fontId="0" fillId="4" borderId="0" xfId="0" applyNumberFormat="1" applyFill="1" applyAlignment="1"/>
    <xf numFmtId="0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1" fillId="12" borderId="0" xfId="0" applyFont="1" applyFill="1"/>
    <xf numFmtId="1" fontId="1" fillId="1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"/>
  <sheetViews>
    <sheetView zoomScaleNormal="100" workbookViewId="0">
      <pane xSplit="1" topLeftCell="E1" activePane="topRight" state="frozen"/>
      <selection pane="topRight" activeCell="X33" sqref="X33"/>
    </sheetView>
  </sheetViews>
  <sheetFormatPr baseColWidth="10" defaultColWidth="8.7109375" defaultRowHeight="15" x14ac:dyDescent="0.25"/>
  <cols>
    <col min="1" max="1" width="37.5703125" customWidth="1"/>
    <col min="2" max="2" width="28.42578125" customWidth="1"/>
    <col min="3" max="3" width="7.7109375" bestFit="1" customWidth="1"/>
    <col min="4" max="22" width="7" customWidth="1"/>
  </cols>
  <sheetData>
    <row r="1" spans="1:28" ht="18.75" x14ac:dyDescent="0.3">
      <c r="A1" s="3" t="s">
        <v>0</v>
      </c>
      <c r="B1" s="3"/>
    </row>
    <row r="2" spans="1:28" s="1" customFormat="1" x14ac:dyDescent="0.25">
      <c r="A2" s="1" t="s">
        <v>57</v>
      </c>
      <c r="B2" s="1" t="s">
        <v>58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>
        <v>2019</v>
      </c>
      <c r="X2" s="1">
        <v>2021</v>
      </c>
      <c r="Y2" s="1">
        <v>2022</v>
      </c>
      <c r="Z2" s="1">
        <v>2023</v>
      </c>
      <c r="AA2" s="1">
        <v>2024</v>
      </c>
      <c r="AB2" s="1">
        <v>2025</v>
      </c>
    </row>
    <row r="3" spans="1:28" s="12" customFormat="1" x14ac:dyDescent="0.25">
      <c r="A3" s="12" t="s">
        <v>21</v>
      </c>
      <c r="B3" s="12" t="s">
        <v>52</v>
      </c>
      <c r="C3" s="13">
        <v>94</v>
      </c>
      <c r="D3" s="13">
        <v>89</v>
      </c>
      <c r="E3" s="13">
        <v>88</v>
      </c>
      <c r="F3" s="13">
        <v>86</v>
      </c>
      <c r="G3" s="13">
        <v>92</v>
      </c>
      <c r="H3" s="13">
        <v>87</v>
      </c>
      <c r="I3" s="13">
        <v>83</v>
      </c>
      <c r="J3" s="13">
        <v>82</v>
      </c>
      <c r="K3" s="13">
        <v>79</v>
      </c>
      <c r="L3" s="13">
        <v>75</v>
      </c>
      <c r="M3" s="13">
        <v>78</v>
      </c>
      <c r="N3" s="13">
        <v>82</v>
      </c>
      <c r="O3" s="13">
        <v>77</v>
      </c>
      <c r="P3" s="13">
        <v>76</v>
      </c>
      <c r="Q3" s="13">
        <v>74</v>
      </c>
      <c r="R3" s="13">
        <v>79</v>
      </c>
      <c r="S3" s="13">
        <v>83</v>
      </c>
      <c r="T3" s="13">
        <v>75</v>
      </c>
      <c r="U3" s="13">
        <v>70</v>
      </c>
      <c r="V3" s="13">
        <v>68</v>
      </c>
      <c r="W3" s="12">
        <v>66</v>
      </c>
      <c r="X3" s="25">
        <v>66</v>
      </c>
      <c r="Y3" s="12">
        <v>71</v>
      </c>
      <c r="Z3" s="12">
        <v>66</v>
      </c>
      <c r="AA3" s="12">
        <v>68</v>
      </c>
      <c r="AB3" s="12">
        <v>68</v>
      </c>
    </row>
    <row r="4" spans="1:28" s="12" customFormat="1" x14ac:dyDescent="0.25">
      <c r="A4" s="12" t="s">
        <v>22</v>
      </c>
      <c r="B4" s="12" t="s">
        <v>52</v>
      </c>
      <c r="C4" s="13">
        <v>54</v>
      </c>
      <c r="D4" s="13">
        <v>61</v>
      </c>
      <c r="E4" s="13">
        <v>50</v>
      </c>
      <c r="F4" s="13">
        <v>51</v>
      </c>
      <c r="G4" s="13">
        <v>50</v>
      </c>
      <c r="H4" s="13">
        <v>53</v>
      </c>
      <c r="I4" s="13">
        <v>48</v>
      </c>
      <c r="J4" s="13">
        <v>45</v>
      </c>
      <c r="K4" s="13">
        <v>53</v>
      </c>
      <c r="L4" s="13">
        <v>50</v>
      </c>
      <c r="M4" s="13">
        <v>47</v>
      </c>
      <c r="N4" s="13">
        <v>47</v>
      </c>
      <c r="O4" s="13">
        <v>50</v>
      </c>
      <c r="P4" s="13">
        <v>53</v>
      </c>
      <c r="Q4" s="13">
        <v>52</v>
      </c>
      <c r="R4" s="13">
        <v>50</v>
      </c>
      <c r="S4" s="13">
        <v>49</v>
      </c>
      <c r="T4" s="13">
        <v>49</v>
      </c>
      <c r="U4" s="13">
        <v>53</v>
      </c>
      <c r="V4" s="13">
        <v>54</v>
      </c>
      <c r="W4" s="12">
        <v>57</v>
      </c>
      <c r="X4" s="25">
        <v>47</v>
      </c>
      <c r="Y4" s="12">
        <v>47</v>
      </c>
      <c r="Z4" s="12">
        <v>46</v>
      </c>
      <c r="AA4" s="12">
        <v>40</v>
      </c>
      <c r="AB4" s="12">
        <v>39</v>
      </c>
    </row>
    <row r="5" spans="1:28" s="12" customFormat="1" x14ac:dyDescent="0.25">
      <c r="A5" s="12" t="s">
        <v>23</v>
      </c>
      <c r="B5" s="12" t="s">
        <v>52</v>
      </c>
      <c r="C5" s="13">
        <v>301</v>
      </c>
      <c r="D5" s="13">
        <v>312</v>
      </c>
      <c r="E5" s="13">
        <v>324</v>
      </c>
      <c r="F5" s="13">
        <v>312</v>
      </c>
      <c r="G5" s="13">
        <v>316</v>
      </c>
      <c r="H5" s="13">
        <v>316</v>
      </c>
      <c r="I5" s="13">
        <v>317</v>
      </c>
      <c r="J5" s="13">
        <v>306</v>
      </c>
      <c r="K5" s="13">
        <v>297</v>
      </c>
      <c r="L5" s="13">
        <v>298</v>
      </c>
      <c r="M5" s="13">
        <v>300</v>
      </c>
      <c r="N5" s="13">
        <v>302</v>
      </c>
      <c r="O5" s="13">
        <v>311</v>
      </c>
      <c r="P5" s="13">
        <v>311</v>
      </c>
      <c r="Q5" s="13">
        <v>303</v>
      </c>
      <c r="R5" s="13">
        <v>298</v>
      </c>
      <c r="S5" s="13">
        <v>296</v>
      </c>
      <c r="T5" s="13">
        <v>288</v>
      </c>
      <c r="U5" s="13">
        <v>289</v>
      </c>
      <c r="V5" s="13">
        <v>276</v>
      </c>
      <c r="W5" s="12">
        <v>282</v>
      </c>
      <c r="X5" s="25">
        <v>275</v>
      </c>
      <c r="Y5" s="12">
        <v>274</v>
      </c>
      <c r="Z5" s="12">
        <v>276</v>
      </c>
      <c r="AA5" s="12">
        <v>274</v>
      </c>
      <c r="AB5" s="12">
        <v>272</v>
      </c>
    </row>
    <row r="6" spans="1:28" s="14" customFormat="1" x14ac:dyDescent="0.25">
      <c r="B6" s="14" t="s">
        <v>56</v>
      </c>
      <c r="C6" s="15">
        <f>SUM(C3:C5)</f>
        <v>449</v>
      </c>
      <c r="D6" s="15">
        <f t="shared" ref="D6:V6" si="0">SUM(D3:D5)</f>
        <v>462</v>
      </c>
      <c r="E6" s="15">
        <f t="shared" si="0"/>
        <v>462</v>
      </c>
      <c r="F6" s="15">
        <f t="shared" si="0"/>
        <v>449</v>
      </c>
      <c r="G6" s="15">
        <f t="shared" si="0"/>
        <v>458</v>
      </c>
      <c r="H6" s="15">
        <f t="shared" si="0"/>
        <v>456</v>
      </c>
      <c r="I6" s="15">
        <f t="shared" si="0"/>
        <v>448</v>
      </c>
      <c r="J6" s="15">
        <f t="shared" si="0"/>
        <v>433</v>
      </c>
      <c r="K6" s="15">
        <f t="shared" si="0"/>
        <v>429</v>
      </c>
      <c r="L6" s="15">
        <f t="shared" si="0"/>
        <v>423</v>
      </c>
      <c r="M6" s="15">
        <f t="shared" si="0"/>
        <v>425</v>
      </c>
      <c r="N6" s="15">
        <f t="shared" si="0"/>
        <v>431</v>
      </c>
      <c r="O6" s="15">
        <f t="shared" si="0"/>
        <v>438</v>
      </c>
      <c r="P6" s="15">
        <f t="shared" si="0"/>
        <v>440</v>
      </c>
      <c r="Q6" s="15">
        <f t="shared" si="0"/>
        <v>429</v>
      </c>
      <c r="R6" s="15">
        <f t="shared" si="0"/>
        <v>427</v>
      </c>
      <c r="S6" s="15">
        <f t="shared" si="0"/>
        <v>428</v>
      </c>
      <c r="T6" s="15">
        <f t="shared" si="0"/>
        <v>412</v>
      </c>
      <c r="U6" s="15">
        <f t="shared" si="0"/>
        <v>412</v>
      </c>
      <c r="V6" s="15">
        <f t="shared" si="0"/>
        <v>398</v>
      </c>
      <c r="W6" s="14">
        <f>SUM(W3:W5)</f>
        <v>405</v>
      </c>
      <c r="X6" s="15">
        <f>SUM(X3:X5)</f>
        <v>388</v>
      </c>
      <c r="Y6" s="14">
        <f>SUM(Y3:Y5)</f>
        <v>392</v>
      </c>
      <c r="Z6" s="14">
        <f t="shared" ref="Z6:AB6" si="1">SUM(Z3:Z5)</f>
        <v>388</v>
      </c>
      <c r="AA6" s="14">
        <f t="shared" si="1"/>
        <v>382</v>
      </c>
      <c r="AB6" s="14">
        <f t="shared" si="1"/>
        <v>379</v>
      </c>
    </row>
    <row r="7" spans="1:28" s="2" customFormat="1" x14ac:dyDescent="0.25">
      <c r="A7" s="2" t="s">
        <v>24</v>
      </c>
      <c r="B7" s="2" t="s">
        <v>53</v>
      </c>
      <c r="C7" s="10">
        <v>74</v>
      </c>
      <c r="D7" s="10">
        <v>69</v>
      </c>
      <c r="E7" s="10">
        <v>70</v>
      </c>
      <c r="F7" s="10">
        <v>71</v>
      </c>
      <c r="G7" s="10">
        <v>70</v>
      </c>
      <c r="H7" s="10">
        <v>67</v>
      </c>
      <c r="I7" s="10">
        <v>70</v>
      </c>
      <c r="J7" s="10">
        <v>66</v>
      </c>
      <c r="K7" s="10">
        <v>67</v>
      </c>
      <c r="L7" s="10">
        <v>63</v>
      </c>
      <c r="M7" s="10">
        <v>62</v>
      </c>
      <c r="N7" s="10">
        <v>59</v>
      </c>
      <c r="O7" s="10">
        <v>62</v>
      </c>
      <c r="P7" s="10">
        <v>62</v>
      </c>
      <c r="Q7" s="10">
        <v>57</v>
      </c>
      <c r="R7" s="10">
        <v>59</v>
      </c>
      <c r="S7" s="10">
        <v>60</v>
      </c>
      <c r="T7" s="10">
        <v>56</v>
      </c>
      <c r="U7" s="10">
        <v>54</v>
      </c>
      <c r="V7" s="10">
        <v>48</v>
      </c>
      <c r="W7" s="2">
        <v>48</v>
      </c>
      <c r="X7" s="26">
        <v>48</v>
      </c>
      <c r="Y7" s="2">
        <v>46</v>
      </c>
      <c r="Z7" s="2">
        <v>47</v>
      </c>
      <c r="AA7" s="2">
        <v>48</v>
      </c>
      <c r="AB7" s="2">
        <v>52</v>
      </c>
    </row>
    <row r="8" spans="1:28" s="2" customFormat="1" x14ac:dyDescent="0.25">
      <c r="A8" s="2" t="s">
        <v>25</v>
      </c>
      <c r="B8" s="2" t="s">
        <v>53</v>
      </c>
      <c r="C8" s="10">
        <v>177</v>
      </c>
      <c r="D8" s="10">
        <v>167</v>
      </c>
      <c r="E8" s="10">
        <v>165</v>
      </c>
      <c r="F8" s="10">
        <v>182</v>
      </c>
      <c r="G8" s="10">
        <v>173</v>
      </c>
      <c r="H8" s="10">
        <v>176</v>
      </c>
      <c r="I8" s="10">
        <v>176</v>
      </c>
      <c r="J8" s="10">
        <v>165</v>
      </c>
      <c r="K8" s="10">
        <v>167</v>
      </c>
      <c r="L8" s="10">
        <v>156</v>
      </c>
      <c r="M8" s="10">
        <v>159</v>
      </c>
      <c r="N8" s="10">
        <v>148</v>
      </c>
      <c r="O8" s="10">
        <v>155</v>
      </c>
      <c r="P8" s="10">
        <v>150</v>
      </c>
      <c r="Q8" s="10">
        <v>154</v>
      </c>
      <c r="R8" s="10">
        <v>169</v>
      </c>
      <c r="S8" s="10">
        <v>167</v>
      </c>
      <c r="T8" s="10">
        <v>177</v>
      </c>
      <c r="U8" s="10">
        <v>191</v>
      </c>
      <c r="V8" s="10">
        <v>198</v>
      </c>
      <c r="W8" s="2">
        <v>187</v>
      </c>
      <c r="X8" s="26">
        <v>170</v>
      </c>
      <c r="Y8" s="2">
        <v>168</v>
      </c>
      <c r="Z8" s="2">
        <v>168</v>
      </c>
      <c r="AA8" s="2">
        <v>172</v>
      </c>
      <c r="AB8" s="2">
        <v>172</v>
      </c>
    </row>
    <row r="9" spans="1:28" s="2" customFormat="1" x14ac:dyDescent="0.25">
      <c r="A9" s="2" t="s">
        <v>26</v>
      </c>
      <c r="B9" s="2" t="s">
        <v>53</v>
      </c>
      <c r="C9" s="10">
        <v>247</v>
      </c>
      <c r="D9" s="10">
        <v>242</v>
      </c>
      <c r="E9" s="10">
        <v>238</v>
      </c>
      <c r="F9" s="10">
        <v>229</v>
      </c>
      <c r="G9" s="10">
        <v>231</v>
      </c>
      <c r="H9" s="10">
        <v>224</v>
      </c>
      <c r="I9" s="10">
        <v>237</v>
      </c>
      <c r="J9" s="10">
        <v>230</v>
      </c>
      <c r="K9" s="10">
        <v>234</v>
      </c>
      <c r="L9" s="10">
        <v>236</v>
      </c>
      <c r="M9" s="10">
        <v>239</v>
      </c>
      <c r="N9" s="10">
        <v>248</v>
      </c>
      <c r="O9" s="10">
        <v>242</v>
      </c>
      <c r="P9" s="10">
        <v>239</v>
      </c>
      <c r="Q9" s="10">
        <v>250</v>
      </c>
      <c r="R9" s="10">
        <v>243</v>
      </c>
      <c r="S9" s="10">
        <v>235</v>
      </c>
      <c r="T9" s="10">
        <v>236</v>
      </c>
      <c r="U9" s="10">
        <v>227</v>
      </c>
      <c r="V9" s="10">
        <v>218</v>
      </c>
      <c r="W9" s="2">
        <v>221</v>
      </c>
      <c r="X9" s="26">
        <v>215</v>
      </c>
      <c r="Y9" s="2">
        <v>197</v>
      </c>
      <c r="Z9" s="2">
        <v>195</v>
      </c>
      <c r="AA9" s="2">
        <v>201</v>
      </c>
      <c r="AB9" s="2">
        <v>193</v>
      </c>
    </row>
    <row r="10" spans="1:28" s="2" customFormat="1" x14ac:dyDescent="0.25">
      <c r="A10" s="2" t="s">
        <v>27</v>
      </c>
      <c r="B10" s="2" t="s">
        <v>53</v>
      </c>
      <c r="C10" s="10">
        <v>404</v>
      </c>
      <c r="D10" s="10">
        <v>405</v>
      </c>
      <c r="E10" s="10">
        <v>400</v>
      </c>
      <c r="F10" s="10">
        <v>414</v>
      </c>
      <c r="G10" s="10">
        <v>407</v>
      </c>
      <c r="H10" s="10">
        <v>416</v>
      </c>
      <c r="I10" s="10">
        <v>409</v>
      </c>
      <c r="J10" s="10">
        <v>418</v>
      </c>
      <c r="K10" s="10">
        <v>399</v>
      </c>
      <c r="L10" s="10">
        <v>404</v>
      </c>
      <c r="M10" s="10">
        <v>421</v>
      </c>
      <c r="N10" s="10">
        <v>400</v>
      </c>
      <c r="O10" s="10">
        <v>393</v>
      </c>
      <c r="P10" s="10">
        <v>388</v>
      </c>
      <c r="Q10" s="10">
        <v>409</v>
      </c>
      <c r="R10" s="10">
        <v>408</v>
      </c>
      <c r="S10" s="10">
        <v>409</v>
      </c>
      <c r="T10" s="10">
        <v>416</v>
      </c>
      <c r="U10" s="10">
        <v>406</v>
      </c>
      <c r="V10" s="10">
        <v>408</v>
      </c>
      <c r="W10" s="2">
        <v>398</v>
      </c>
      <c r="X10" s="26">
        <v>387</v>
      </c>
      <c r="Y10" s="2">
        <v>392</v>
      </c>
      <c r="Z10" s="2">
        <v>382</v>
      </c>
      <c r="AA10" s="2">
        <v>379</v>
      </c>
      <c r="AB10" s="2">
        <v>391</v>
      </c>
    </row>
    <row r="11" spans="1:28" s="2" customFormat="1" x14ac:dyDescent="0.25">
      <c r="A11" s="2" t="s">
        <v>28</v>
      </c>
      <c r="B11" s="2" t="s">
        <v>53</v>
      </c>
      <c r="C11" s="10">
        <v>151</v>
      </c>
      <c r="D11" s="10">
        <v>152</v>
      </c>
      <c r="E11" s="10">
        <v>152</v>
      </c>
      <c r="F11" s="10">
        <v>151</v>
      </c>
      <c r="G11" s="10">
        <v>144</v>
      </c>
      <c r="H11" s="10">
        <v>155</v>
      </c>
      <c r="I11" s="10">
        <v>158</v>
      </c>
      <c r="J11" s="10">
        <v>151</v>
      </c>
      <c r="K11" s="10">
        <v>141</v>
      </c>
      <c r="L11" s="10">
        <v>151</v>
      </c>
      <c r="M11" s="10">
        <v>153</v>
      </c>
      <c r="N11" s="10">
        <v>139</v>
      </c>
      <c r="O11" s="10">
        <v>127</v>
      </c>
      <c r="P11" s="10">
        <v>127</v>
      </c>
      <c r="Q11" s="10">
        <v>120</v>
      </c>
      <c r="R11" s="10">
        <v>117</v>
      </c>
      <c r="S11" s="10">
        <v>112</v>
      </c>
      <c r="T11" s="10">
        <v>116</v>
      </c>
      <c r="U11" s="10">
        <v>113</v>
      </c>
      <c r="V11" s="10">
        <v>107</v>
      </c>
      <c r="W11" s="2">
        <v>106</v>
      </c>
      <c r="X11" s="26">
        <v>108</v>
      </c>
      <c r="Y11" s="2">
        <v>114</v>
      </c>
      <c r="Z11" s="2">
        <v>118</v>
      </c>
      <c r="AA11" s="2">
        <v>114</v>
      </c>
      <c r="AB11" s="2">
        <v>113</v>
      </c>
    </row>
    <row r="12" spans="1:28" s="2" customFormat="1" x14ac:dyDescent="0.25">
      <c r="A12" s="2" t="s">
        <v>30</v>
      </c>
      <c r="B12" s="2" t="s">
        <v>53</v>
      </c>
      <c r="C12" s="10">
        <v>102</v>
      </c>
      <c r="D12" s="10">
        <v>102</v>
      </c>
      <c r="E12" s="10">
        <v>100</v>
      </c>
      <c r="F12" s="10">
        <v>103</v>
      </c>
      <c r="G12" s="10">
        <v>105</v>
      </c>
      <c r="H12" s="10">
        <v>96</v>
      </c>
      <c r="I12" s="10">
        <v>97</v>
      </c>
      <c r="J12" s="10">
        <v>94</v>
      </c>
      <c r="K12" s="10">
        <v>98</v>
      </c>
      <c r="L12" s="10">
        <v>103</v>
      </c>
      <c r="M12" s="10">
        <v>97</v>
      </c>
      <c r="N12" s="10">
        <v>97</v>
      </c>
      <c r="O12" s="10">
        <v>104</v>
      </c>
      <c r="P12" s="10">
        <v>102</v>
      </c>
      <c r="Q12" s="10">
        <v>103</v>
      </c>
      <c r="R12" s="10">
        <v>97</v>
      </c>
      <c r="S12" s="10">
        <v>102</v>
      </c>
      <c r="T12" s="10">
        <v>108</v>
      </c>
      <c r="U12" s="10">
        <v>101</v>
      </c>
      <c r="V12" s="10">
        <v>104</v>
      </c>
      <c r="W12" s="2">
        <v>104</v>
      </c>
      <c r="X12" s="26">
        <v>96</v>
      </c>
      <c r="Y12" s="2">
        <v>89</v>
      </c>
      <c r="Z12" s="2">
        <v>88</v>
      </c>
      <c r="AA12" s="2">
        <v>88</v>
      </c>
      <c r="AB12" s="2">
        <v>84</v>
      </c>
    </row>
    <row r="13" spans="1:28" s="2" customFormat="1" x14ac:dyDescent="0.25">
      <c r="A13" s="2" t="s">
        <v>31</v>
      </c>
      <c r="B13" s="2" t="s">
        <v>53</v>
      </c>
      <c r="C13" s="10">
        <v>125</v>
      </c>
      <c r="D13" s="10">
        <v>122</v>
      </c>
      <c r="E13" s="10">
        <v>126</v>
      </c>
      <c r="F13" s="10">
        <v>125</v>
      </c>
      <c r="G13" s="10">
        <v>131</v>
      </c>
      <c r="H13" s="10">
        <v>118</v>
      </c>
      <c r="I13" s="10">
        <v>117</v>
      </c>
      <c r="J13" s="10">
        <v>123</v>
      </c>
      <c r="K13" s="10">
        <v>123</v>
      </c>
      <c r="L13" s="10">
        <v>112</v>
      </c>
      <c r="M13" s="10">
        <v>116</v>
      </c>
      <c r="N13" s="10">
        <v>131</v>
      </c>
      <c r="O13" s="10">
        <v>126</v>
      </c>
      <c r="P13" s="10">
        <v>123</v>
      </c>
      <c r="Q13" s="10">
        <v>130</v>
      </c>
      <c r="R13" s="10">
        <v>127</v>
      </c>
      <c r="S13" s="10">
        <v>125</v>
      </c>
      <c r="T13" s="10">
        <v>120</v>
      </c>
      <c r="U13" s="10">
        <v>120</v>
      </c>
      <c r="V13" s="10">
        <v>127</v>
      </c>
      <c r="W13" s="2">
        <v>123</v>
      </c>
      <c r="X13" s="26">
        <v>132</v>
      </c>
      <c r="Y13" s="2">
        <v>132</v>
      </c>
      <c r="Z13" s="2">
        <v>139</v>
      </c>
      <c r="AA13" s="2">
        <v>135</v>
      </c>
      <c r="AB13" s="2">
        <v>131</v>
      </c>
    </row>
    <row r="14" spans="1:28" s="2" customFormat="1" x14ac:dyDescent="0.25">
      <c r="A14" s="2" t="s">
        <v>32</v>
      </c>
      <c r="B14" s="2" t="s">
        <v>53</v>
      </c>
      <c r="C14" s="10">
        <v>79</v>
      </c>
      <c r="D14" s="10">
        <v>78</v>
      </c>
      <c r="E14" s="10">
        <v>76</v>
      </c>
      <c r="F14" s="10">
        <v>79</v>
      </c>
      <c r="G14" s="10">
        <v>80</v>
      </c>
      <c r="H14" s="10">
        <v>75</v>
      </c>
      <c r="I14" s="10">
        <v>76</v>
      </c>
      <c r="J14" s="10">
        <v>79</v>
      </c>
      <c r="K14" s="10">
        <v>70</v>
      </c>
      <c r="L14" s="10">
        <v>68</v>
      </c>
      <c r="M14" s="10">
        <v>60</v>
      </c>
      <c r="N14" s="10">
        <v>62</v>
      </c>
      <c r="O14" s="10">
        <v>63</v>
      </c>
      <c r="P14" s="10">
        <v>63</v>
      </c>
      <c r="Q14" s="10">
        <v>61</v>
      </c>
      <c r="R14" s="10">
        <v>61</v>
      </c>
      <c r="S14" s="10">
        <v>62</v>
      </c>
      <c r="T14" s="10">
        <v>60</v>
      </c>
      <c r="U14" s="10">
        <v>58</v>
      </c>
      <c r="V14" s="10">
        <v>58</v>
      </c>
      <c r="W14" s="2">
        <v>54</v>
      </c>
      <c r="X14" s="26">
        <v>55</v>
      </c>
      <c r="Y14" s="2">
        <v>52</v>
      </c>
      <c r="Z14" s="2">
        <v>51</v>
      </c>
      <c r="AA14" s="2">
        <v>52</v>
      </c>
      <c r="AB14" s="2">
        <v>55</v>
      </c>
    </row>
    <row r="15" spans="1:28" s="2" customFormat="1" x14ac:dyDescent="0.25">
      <c r="A15" s="2" t="s">
        <v>33</v>
      </c>
      <c r="B15" s="2" t="s">
        <v>53</v>
      </c>
      <c r="C15" s="10">
        <v>13</v>
      </c>
      <c r="D15" s="10">
        <v>8</v>
      </c>
      <c r="E15" s="10">
        <v>9</v>
      </c>
      <c r="F15" s="10">
        <v>9</v>
      </c>
      <c r="G15" s="10">
        <v>11</v>
      </c>
      <c r="H15" s="10">
        <v>10</v>
      </c>
      <c r="I15" s="10">
        <v>9</v>
      </c>
      <c r="J15" s="10">
        <v>11</v>
      </c>
      <c r="K15" s="10">
        <v>11</v>
      </c>
      <c r="L15" s="10">
        <v>10</v>
      </c>
      <c r="M15" s="10">
        <v>5</v>
      </c>
      <c r="N15" s="10">
        <v>5</v>
      </c>
      <c r="O15" s="10">
        <v>5</v>
      </c>
      <c r="P15" s="10">
        <v>1</v>
      </c>
      <c r="Q15" s="10">
        <v>5</v>
      </c>
      <c r="R15" s="10">
        <v>5</v>
      </c>
      <c r="S15" s="10">
        <v>4</v>
      </c>
      <c r="T15" s="10">
        <v>4</v>
      </c>
      <c r="U15" s="10">
        <v>4</v>
      </c>
      <c r="V15" s="10">
        <v>3</v>
      </c>
      <c r="W15" s="2">
        <v>7</v>
      </c>
      <c r="X15" s="26">
        <v>5</v>
      </c>
      <c r="Y15" s="2">
        <v>6</v>
      </c>
      <c r="Z15" s="2">
        <v>6</v>
      </c>
      <c r="AA15" s="2">
        <v>9</v>
      </c>
      <c r="AB15" s="2">
        <v>7</v>
      </c>
    </row>
    <row r="16" spans="1:28" s="16" customFormat="1" x14ac:dyDescent="0.25">
      <c r="B16" s="16" t="s">
        <v>54</v>
      </c>
      <c r="C16" s="17">
        <f>SUM(C7:C15)</f>
        <v>1372</v>
      </c>
      <c r="D16" s="17">
        <f t="shared" ref="D16:V16" si="2">SUM(D7:D15)</f>
        <v>1345</v>
      </c>
      <c r="E16" s="17">
        <f t="shared" si="2"/>
        <v>1336</v>
      </c>
      <c r="F16" s="17">
        <f t="shared" si="2"/>
        <v>1363</v>
      </c>
      <c r="G16" s="17">
        <f t="shared" si="2"/>
        <v>1352</v>
      </c>
      <c r="H16" s="17">
        <f t="shared" si="2"/>
        <v>1337</v>
      </c>
      <c r="I16" s="17">
        <f t="shared" si="2"/>
        <v>1349</v>
      </c>
      <c r="J16" s="17">
        <f t="shared" si="2"/>
        <v>1337</v>
      </c>
      <c r="K16" s="17">
        <f t="shared" si="2"/>
        <v>1310</v>
      </c>
      <c r="L16" s="17">
        <f t="shared" si="2"/>
        <v>1303</v>
      </c>
      <c r="M16" s="17">
        <f t="shared" si="2"/>
        <v>1312</v>
      </c>
      <c r="N16" s="17">
        <f t="shared" si="2"/>
        <v>1289</v>
      </c>
      <c r="O16" s="17">
        <f t="shared" si="2"/>
        <v>1277</v>
      </c>
      <c r="P16" s="17">
        <f t="shared" si="2"/>
        <v>1255</v>
      </c>
      <c r="Q16" s="17">
        <f t="shared" si="2"/>
        <v>1289</v>
      </c>
      <c r="R16" s="17">
        <f t="shared" si="2"/>
        <v>1286</v>
      </c>
      <c r="S16" s="17">
        <f t="shared" si="2"/>
        <v>1276</v>
      </c>
      <c r="T16" s="17">
        <f t="shared" si="2"/>
        <v>1293</v>
      </c>
      <c r="U16" s="17">
        <f t="shared" si="2"/>
        <v>1274</v>
      </c>
      <c r="V16" s="17">
        <f t="shared" si="2"/>
        <v>1271</v>
      </c>
      <c r="W16" s="16">
        <f>SUM(W7:W15)</f>
        <v>1248</v>
      </c>
      <c r="X16" s="17">
        <f>SUM(X7:X15)</f>
        <v>1216</v>
      </c>
      <c r="Y16" s="16">
        <f>SUM(Y7:Y15)</f>
        <v>1196</v>
      </c>
      <c r="Z16" s="16">
        <f t="shared" ref="Z16:AB16" si="3">SUM(Z7:Z15)</f>
        <v>1194</v>
      </c>
      <c r="AA16" s="16">
        <f t="shared" si="3"/>
        <v>1198</v>
      </c>
      <c r="AB16" s="16">
        <f t="shared" si="3"/>
        <v>1198</v>
      </c>
    </row>
    <row r="17" spans="1:28" s="22" customFormat="1" x14ac:dyDescent="0.25">
      <c r="A17" s="11" t="s">
        <v>29</v>
      </c>
      <c r="B17" s="22" t="s">
        <v>55</v>
      </c>
      <c r="C17" s="23">
        <v>180</v>
      </c>
      <c r="D17" s="23">
        <v>186</v>
      </c>
      <c r="E17" s="23">
        <v>186</v>
      </c>
      <c r="F17" s="23">
        <v>200</v>
      </c>
      <c r="G17" s="23">
        <v>191</v>
      </c>
      <c r="H17" s="23">
        <v>184</v>
      </c>
      <c r="I17" s="23">
        <v>192</v>
      </c>
      <c r="J17" s="23">
        <v>194</v>
      </c>
      <c r="K17" s="23">
        <v>196</v>
      </c>
      <c r="L17" s="23">
        <v>192</v>
      </c>
      <c r="M17" s="23">
        <v>192</v>
      </c>
      <c r="N17" s="23">
        <v>191</v>
      </c>
      <c r="O17" s="23">
        <v>187</v>
      </c>
      <c r="P17" s="23">
        <v>194</v>
      </c>
      <c r="Q17" s="23">
        <v>188</v>
      </c>
      <c r="R17" s="23">
        <v>185</v>
      </c>
      <c r="S17" s="23">
        <v>174</v>
      </c>
      <c r="T17" s="23">
        <v>167</v>
      </c>
      <c r="U17" s="23">
        <v>163</v>
      </c>
      <c r="V17" s="23">
        <v>168</v>
      </c>
      <c r="W17" s="22">
        <v>163</v>
      </c>
      <c r="X17" s="22">
        <v>156</v>
      </c>
      <c r="Y17" s="22">
        <v>158</v>
      </c>
      <c r="Z17" s="22">
        <v>161</v>
      </c>
      <c r="AA17" s="22">
        <v>150</v>
      </c>
      <c r="AB17" s="22">
        <v>157</v>
      </c>
    </row>
    <row r="18" spans="1:28" s="5" customFormat="1" x14ac:dyDescent="0.25">
      <c r="A18" s="5" t="s">
        <v>34</v>
      </c>
      <c r="B18" s="5" t="s">
        <v>49</v>
      </c>
      <c r="C18" s="6">
        <v>59</v>
      </c>
      <c r="D18" s="6">
        <v>51</v>
      </c>
      <c r="E18" s="6">
        <v>44</v>
      </c>
      <c r="F18" s="6">
        <v>38</v>
      </c>
      <c r="G18" s="6">
        <v>38</v>
      </c>
      <c r="H18" s="6">
        <v>37</v>
      </c>
      <c r="I18" s="6">
        <v>38</v>
      </c>
      <c r="J18" s="6">
        <v>45</v>
      </c>
      <c r="K18" s="6">
        <v>43</v>
      </c>
      <c r="L18" s="6">
        <v>44</v>
      </c>
      <c r="M18" s="6">
        <v>43</v>
      </c>
      <c r="N18" s="6">
        <v>43</v>
      </c>
      <c r="O18" s="6">
        <v>41</v>
      </c>
      <c r="P18" s="6">
        <v>44</v>
      </c>
      <c r="Q18" s="6">
        <v>42</v>
      </c>
      <c r="R18" s="6">
        <v>43</v>
      </c>
      <c r="S18" s="6">
        <v>44</v>
      </c>
      <c r="T18" s="6">
        <v>47</v>
      </c>
      <c r="U18" s="6">
        <v>47</v>
      </c>
      <c r="V18" s="6">
        <v>50</v>
      </c>
      <c r="W18" s="5">
        <v>46</v>
      </c>
      <c r="X18" s="27">
        <v>40</v>
      </c>
      <c r="Y18" s="5">
        <v>39</v>
      </c>
      <c r="Z18" s="5">
        <v>41</v>
      </c>
      <c r="AA18" s="5">
        <v>40</v>
      </c>
      <c r="AB18" s="5">
        <v>44</v>
      </c>
    </row>
    <row r="19" spans="1:28" s="5" customFormat="1" x14ac:dyDescent="0.25">
      <c r="A19" s="5" t="s">
        <v>35</v>
      </c>
      <c r="B19" s="5" t="s">
        <v>49</v>
      </c>
      <c r="C19" s="6">
        <v>224</v>
      </c>
      <c r="D19" s="6">
        <v>215</v>
      </c>
      <c r="E19" s="6">
        <v>216</v>
      </c>
      <c r="F19" s="6">
        <v>215</v>
      </c>
      <c r="G19" s="6">
        <v>210</v>
      </c>
      <c r="H19" s="6">
        <v>192</v>
      </c>
      <c r="I19" s="6">
        <v>185</v>
      </c>
      <c r="J19" s="6">
        <v>186</v>
      </c>
      <c r="K19" s="6">
        <v>184</v>
      </c>
      <c r="L19" s="6">
        <v>196</v>
      </c>
      <c r="M19" s="6">
        <v>183</v>
      </c>
      <c r="N19" s="6">
        <v>180</v>
      </c>
      <c r="O19" s="6">
        <v>180</v>
      </c>
      <c r="P19" s="6">
        <v>185</v>
      </c>
      <c r="Q19" s="6">
        <v>185</v>
      </c>
      <c r="R19" s="6">
        <v>178</v>
      </c>
      <c r="S19" s="6">
        <v>184</v>
      </c>
      <c r="T19" s="6">
        <v>169</v>
      </c>
      <c r="U19" s="6">
        <v>168</v>
      </c>
      <c r="V19" s="6">
        <v>168</v>
      </c>
      <c r="W19" s="5">
        <v>167</v>
      </c>
      <c r="X19" s="27">
        <v>161</v>
      </c>
      <c r="Y19" s="5">
        <v>159</v>
      </c>
      <c r="Z19" s="5">
        <v>153</v>
      </c>
      <c r="AA19" s="5">
        <v>159</v>
      </c>
      <c r="AB19" s="5">
        <v>153</v>
      </c>
    </row>
    <row r="20" spans="1:28" s="5" customFormat="1" x14ac:dyDescent="0.25">
      <c r="A20" s="5" t="s">
        <v>36</v>
      </c>
      <c r="B20" s="5" t="s">
        <v>49</v>
      </c>
      <c r="C20" s="6">
        <v>56</v>
      </c>
      <c r="D20" s="6">
        <v>57</v>
      </c>
      <c r="E20" s="6">
        <v>54</v>
      </c>
      <c r="F20" s="6">
        <v>49</v>
      </c>
      <c r="G20" s="6">
        <v>50</v>
      </c>
      <c r="H20" s="6">
        <v>52</v>
      </c>
      <c r="I20" s="6">
        <v>51</v>
      </c>
      <c r="J20" s="6">
        <v>56</v>
      </c>
      <c r="K20" s="6">
        <v>55</v>
      </c>
      <c r="L20" s="6">
        <v>57</v>
      </c>
      <c r="M20" s="6">
        <v>61</v>
      </c>
      <c r="N20" s="6">
        <v>61</v>
      </c>
      <c r="O20" s="6">
        <v>63</v>
      </c>
      <c r="P20" s="6">
        <v>63</v>
      </c>
      <c r="Q20" s="6">
        <v>63</v>
      </c>
      <c r="R20" s="6">
        <v>58</v>
      </c>
      <c r="S20" s="6">
        <v>59</v>
      </c>
      <c r="T20" s="6">
        <v>57</v>
      </c>
      <c r="U20" s="6">
        <v>56</v>
      </c>
      <c r="V20" s="6">
        <v>54</v>
      </c>
      <c r="W20" s="5">
        <v>51</v>
      </c>
      <c r="X20" s="27">
        <v>50</v>
      </c>
      <c r="Y20" s="5">
        <v>54</v>
      </c>
      <c r="Z20" s="5">
        <v>48</v>
      </c>
      <c r="AA20" s="5">
        <v>48</v>
      </c>
      <c r="AB20" s="5">
        <v>48</v>
      </c>
    </row>
    <row r="21" spans="1:28" s="5" customFormat="1" x14ac:dyDescent="0.25">
      <c r="A21" s="5" t="s">
        <v>37</v>
      </c>
      <c r="B21" s="5" t="s">
        <v>49</v>
      </c>
      <c r="C21" s="6">
        <v>126</v>
      </c>
      <c r="D21" s="6">
        <v>125</v>
      </c>
      <c r="E21" s="6">
        <v>126</v>
      </c>
      <c r="F21" s="6">
        <v>119</v>
      </c>
      <c r="G21" s="6">
        <v>121</v>
      </c>
      <c r="H21" s="6">
        <v>114</v>
      </c>
      <c r="I21" s="6">
        <v>111</v>
      </c>
      <c r="J21" s="6">
        <v>110</v>
      </c>
      <c r="K21" s="6">
        <v>99</v>
      </c>
      <c r="L21" s="6">
        <v>108</v>
      </c>
      <c r="M21" s="6">
        <v>114</v>
      </c>
      <c r="N21" s="6">
        <v>112</v>
      </c>
      <c r="O21" s="6">
        <v>104</v>
      </c>
      <c r="P21" s="6">
        <v>112</v>
      </c>
      <c r="Q21" s="6">
        <v>105</v>
      </c>
      <c r="R21" s="6">
        <v>118</v>
      </c>
      <c r="S21" s="6">
        <v>103</v>
      </c>
      <c r="T21" s="6">
        <v>107</v>
      </c>
      <c r="U21" s="6">
        <v>110</v>
      </c>
      <c r="V21" s="6">
        <v>109</v>
      </c>
      <c r="W21" s="5">
        <v>106</v>
      </c>
      <c r="X21" s="27">
        <v>115</v>
      </c>
      <c r="Y21" s="5">
        <v>108</v>
      </c>
      <c r="Z21" s="5">
        <v>106</v>
      </c>
      <c r="AA21" s="5">
        <v>97</v>
      </c>
      <c r="AB21" s="5">
        <v>103</v>
      </c>
    </row>
    <row r="22" spans="1:28" s="5" customFormat="1" x14ac:dyDescent="0.25">
      <c r="A22" s="5" t="s">
        <v>38</v>
      </c>
      <c r="B22" s="5" t="s">
        <v>49</v>
      </c>
      <c r="C22" s="6">
        <v>139</v>
      </c>
      <c r="D22" s="6">
        <v>139</v>
      </c>
      <c r="E22" s="6">
        <v>140</v>
      </c>
      <c r="F22" s="6">
        <v>143</v>
      </c>
      <c r="G22" s="6">
        <v>133</v>
      </c>
      <c r="H22" s="6">
        <v>133</v>
      </c>
      <c r="I22" s="6">
        <v>129</v>
      </c>
      <c r="J22" s="6">
        <v>128</v>
      </c>
      <c r="K22" s="6">
        <v>135</v>
      </c>
      <c r="L22" s="6">
        <v>129</v>
      </c>
      <c r="M22" s="6">
        <v>128</v>
      </c>
      <c r="N22" s="6">
        <v>128</v>
      </c>
      <c r="O22" s="6">
        <v>132</v>
      </c>
      <c r="P22" s="6">
        <v>127</v>
      </c>
      <c r="Q22" s="6">
        <v>122</v>
      </c>
      <c r="R22" s="6">
        <v>122</v>
      </c>
      <c r="S22" s="6">
        <v>125</v>
      </c>
      <c r="T22" s="6">
        <v>126</v>
      </c>
      <c r="U22" s="6">
        <v>120</v>
      </c>
      <c r="V22" s="6">
        <v>117</v>
      </c>
      <c r="W22" s="5">
        <v>111</v>
      </c>
      <c r="X22" s="27">
        <v>108</v>
      </c>
      <c r="Y22" s="5">
        <v>105</v>
      </c>
      <c r="Z22" s="5">
        <v>104</v>
      </c>
      <c r="AA22" s="5">
        <v>99</v>
      </c>
      <c r="AB22" s="5">
        <v>96</v>
      </c>
    </row>
    <row r="23" spans="1:28" s="18" customFormat="1" x14ac:dyDescent="0.25">
      <c r="B23" s="18" t="s">
        <v>50</v>
      </c>
      <c r="C23" s="19">
        <f t="shared" ref="C23:V23" si="4">SUM(C18:C22)</f>
        <v>604</v>
      </c>
      <c r="D23" s="19">
        <f t="shared" si="4"/>
        <v>587</v>
      </c>
      <c r="E23" s="19">
        <f t="shared" si="4"/>
        <v>580</v>
      </c>
      <c r="F23" s="19">
        <f t="shared" si="4"/>
        <v>564</v>
      </c>
      <c r="G23" s="19">
        <f t="shared" si="4"/>
        <v>552</v>
      </c>
      <c r="H23" s="19">
        <f t="shared" si="4"/>
        <v>528</v>
      </c>
      <c r="I23" s="19">
        <f t="shared" si="4"/>
        <v>514</v>
      </c>
      <c r="J23" s="19">
        <f t="shared" si="4"/>
        <v>525</v>
      </c>
      <c r="K23" s="19">
        <f t="shared" si="4"/>
        <v>516</v>
      </c>
      <c r="L23" s="19">
        <f t="shared" si="4"/>
        <v>534</v>
      </c>
      <c r="M23" s="19">
        <f t="shared" si="4"/>
        <v>529</v>
      </c>
      <c r="N23" s="19">
        <f t="shared" si="4"/>
        <v>524</v>
      </c>
      <c r="O23" s="19">
        <f t="shared" si="4"/>
        <v>520</v>
      </c>
      <c r="P23" s="19">
        <f t="shared" si="4"/>
        <v>531</v>
      </c>
      <c r="Q23" s="19">
        <f t="shared" si="4"/>
        <v>517</v>
      </c>
      <c r="R23" s="19">
        <f t="shared" si="4"/>
        <v>519</v>
      </c>
      <c r="S23" s="19">
        <f t="shared" si="4"/>
        <v>515</v>
      </c>
      <c r="T23" s="19">
        <f t="shared" si="4"/>
        <v>506</v>
      </c>
      <c r="U23" s="19">
        <f t="shared" si="4"/>
        <v>501</v>
      </c>
      <c r="V23" s="19">
        <f t="shared" si="4"/>
        <v>498</v>
      </c>
      <c r="W23" s="18">
        <f>SUM(W18:W22)</f>
        <v>481</v>
      </c>
      <c r="X23" s="19">
        <f>SUM(X18:X22)</f>
        <v>474</v>
      </c>
      <c r="Y23" s="18">
        <f>SUM(Y18:Y22)</f>
        <v>465</v>
      </c>
      <c r="Z23" s="18">
        <f t="shared" ref="Z23:AB23" si="5">SUM(Z18:Z22)</f>
        <v>452</v>
      </c>
      <c r="AA23" s="18">
        <f t="shared" si="5"/>
        <v>443</v>
      </c>
      <c r="AB23" s="18">
        <f t="shared" si="5"/>
        <v>444</v>
      </c>
    </row>
    <row r="24" spans="1:28" s="7" customFormat="1" x14ac:dyDescent="0.25">
      <c r="A24" s="7" t="s">
        <v>39</v>
      </c>
      <c r="B24" s="7" t="s">
        <v>48</v>
      </c>
      <c r="C24" s="8">
        <v>97</v>
      </c>
      <c r="D24" s="8">
        <v>95</v>
      </c>
      <c r="E24" s="8">
        <v>97</v>
      </c>
      <c r="F24" s="8">
        <v>99</v>
      </c>
      <c r="G24" s="8">
        <v>97</v>
      </c>
      <c r="H24" s="8">
        <v>93</v>
      </c>
      <c r="I24" s="8">
        <v>104</v>
      </c>
      <c r="J24" s="8">
        <v>103</v>
      </c>
      <c r="K24" s="8">
        <v>98</v>
      </c>
      <c r="L24" s="8">
        <v>99</v>
      </c>
      <c r="M24" s="8">
        <v>90</v>
      </c>
      <c r="N24" s="8">
        <v>96</v>
      </c>
      <c r="O24" s="8">
        <v>94</v>
      </c>
      <c r="P24" s="8">
        <v>91</v>
      </c>
      <c r="Q24" s="8">
        <v>78</v>
      </c>
      <c r="R24" s="8">
        <v>78</v>
      </c>
      <c r="S24" s="8">
        <v>76</v>
      </c>
      <c r="T24" s="8">
        <v>81</v>
      </c>
      <c r="U24" s="8">
        <v>81</v>
      </c>
      <c r="V24" s="8">
        <v>80</v>
      </c>
      <c r="W24" s="7">
        <v>80</v>
      </c>
      <c r="X24" s="24">
        <v>75</v>
      </c>
      <c r="Y24" s="7">
        <v>72</v>
      </c>
      <c r="Z24" s="7">
        <v>74</v>
      </c>
      <c r="AA24" s="7">
        <v>78</v>
      </c>
      <c r="AB24" s="7">
        <v>72</v>
      </c>
    </row>
    <row r="25" spans="1:28" s="7" customFormat="1" x14ac:dyDescent="0.25">
      <c r="A25" s="7" t="s">
        <v>40</v>
      </c>
      <c r="B25" s="7" t="s">
        <v>48</v>
      </c>
      <c r="C25" s="8">
        <v>164</v>
      </c>
      <c r="D25" s="8">
        <v>158</v>
      </c>
      <c r="E25" s="8">
        <v>153</v>
      </c>
      <c r="F25" s="8">
        <v>136</v>
      </c>
      <c r="G25" s="8">
        <v>128</v>
      </c>
      <c r="H25" s="8">
        <v>122</v>
      </c>
      <c r="I25" s="8">
        <v>124</v>
      </c>
      <c r="J25" s="8">
        <v>125</v>
      </c>
      <c r="K25" s="8">
        <v>122</v>
      </c>
      <c r="L25" s="8">
        <v>117</v>
      </c>
      <c r="M25" s="8">
        <v>135</v>
      </c>
      <c r="N25" s="8">
        <v>134</v>
      </c>
      <c r="O25" s="8">
        <v>121</v>
      </c>
      <c r="P25" s="8">
        <v>118</v>
      </c>
      <c r="Q25" s="8">
        <v>111</v>
      </c>
      <c r="R25" s="8">
        <v>106</v>
      </c>
      <c r="S25" s="8">
        <v>109</v>
      </c>
      <c r="T25" s="8">
        <v>103</v>
      </c>
      <c r="U25" s="8">
        <v>101</v>
      </c>
      <c r="V25" s="8">
        <v>102</v>
      </c>
      <c r="W25" s="7">
        <v>109</v>
      </c>
      <c r="X25" s="24">
        <v>102</v>
      </c>
      <c r="Y25" s="7">
        <v>103</v>
      </c>
      <c r="Z25" s="7">
        <v>107</v>
      </c>
      <c r="AA25" s="7">
        <v>100</v>
      </c>
      <c r="AB25" s="7">
        <v>99</v>
      </c>
    </row>
    <row r="26" spans="1:28" s="7" customFormat="1" x14ac:dyDescent="0.25">
      <c r="A26" s="7" t="s">
        <v>41</v>
      </c>
      <c r="B26" s="7" t="s">
        <v>48</v>
      </c>
      <c r="C26" s="8">
        <v>132</v>
      </c>
      <c r="D26" s="8">
        <v>140</v>
      </c>
      <c r="E26" s="8">
        <v>135</v>
      </c>
      <c r="F26" s="8">
        <v>136</v>
      </c>
      <c r="G26" s="8">
        <v>129</v>
      </c>
      <c r="H26" s="8">
        <v>117</v>
      </c>
      <c r="I26" s="8">
        <v>124</v>
      </c>
      <c r="J26" s="8">
        <v>122</v>
      </c>
      <c r="K26" s="8">
        <v>120</v>
      </c>
      <c r="L26" s="8">
        <v>119</v>
      </c>
      <c r="M26" s="8">
        <v>122</v>
      </c>
      <c r="N26" s="8">
        <v>123</v>
      </c>
      <c r="O26" s="8">
        <v>127</v>
      </c>
      <c r="P26" s="8">
        <v>129</v>
      </c>
      <c r="Q26" s="8">
        <v>130</v>
      </c>
      <c r="R26" s="8">
        <v>130</v>
      </c>
      <c r="S26" s="8">
        <v>119</v>
      </c>
      <c r="T26" s="8">
        <v>119</v>
      </c>
      <c r="U26" s="8">
        <v>127</v>
      </c>
      <c r="V26" s="8">
        <v>125</v>
      </c>
      <c r="W26" s="7">
        <v>120</v>
      </c>
      <c r="X26" s="24">
        <v>119</v>
      </c>
      <c r="Y26" s="7">
        <v>114</v>
      </c>
      <c r="Z26" s="7">
        <v>106</v>
      </c>
      <c r="AA26" s="7">
        <v>116</v>
      </c>
      <c r="AB26" s="7">
        <v>114</v>
      </c>
    </row>
    <row r="27" spans="1:28" s="7" customFormat="1" x14ac:dyDescent="0.25">
      <c r="A27" s="7" t="s">
        <v>42</v>
      </c>
      <c r="B27" s="7" t="s">
        <v>48</v>
      </c>
      <c r="C27" s="8">
        <v>308</v>
      </c>
      <c r="D27" s="8">
        <v>323</v>
      </c>
      <c r="E27" s="8">
        <v>318</v>
      </c>
      <c r="F27" s="8">
        <v>313</v>
      </c>
      <c r="G27" s="8">
        <v>325</v>
      </c>
      <c r="H27" s="8">
        <v>309</v>
      </c>
      <c r="I27" s="8">
        <v>307</v>
      </c>
      <c r="J27" s="8">
        <v>294</v>
      </c>
      <c r="K27" s="8">
        <v>300</v>
      </c>
      <c r="L27" s="8">
        <v>299</v>
      </c>
      <c r="M27" s="8">
        <v>293</v>
      </c>
      <c r="N27" s="8">
        <v>288</v>
      </c>
      <c r="O27" s="8">
        <v>296</v>
      </c>
      <c r="P27" s="8">
        <v>276</v>
      </c>
      <c r="Q27" s="8">
        <v>286</v>
      </c>
      <c r="R27" s="8">
        <v>280</v>
      </c>
      <c r="S27" s="8">
        <v>279</v>
      </c>
      <c r="T27" s="8">
        <v>272</v>
      </c>
      <c r="U27" s="8">
        <v>265</v>
      </c>
      <c r="V27" s="8">
        <v>275</v>
      </c>
      <c r="W27" s="7">
        <v>274</v>
      </c>
      <c r="X27" s="24">
        <v>277</v>
      </c>
      <c r="Y27" s="7">
        <v>285</v>
      </c>
      <c r="Z27" s="7">
        <v>282</v>
      </c>
      <c r="AA27" s="7">
        <v>280</v>
      </c>
      <c r="AB27" s="7">
        <v>270</v>
      </c>
    </row>
    <row r="28" spans="1:28" s="7" customFormat="1" x14ac:dyDescent="0.25">
      <c r="A28" s="7" t="s">
        <v>43</v>
      </c>
      <c r="B28" s="7" t="s">
        <v>48</v>
      </c>
      <c r="C28" s="8">
        <v>86</v>
      </c>
      <c r="D28" s="8">
        <v>83</v>
      </c>
      <c r="E28" s="8">
        <v>84</v>
      </c>
      <c r="F28" s="8">
        <v>81</v>
      </c>
      <c r="G28" s="8">
        <v>86</v>
      </c>
      <c r="H28" s="8">
        <v>96</v>
      </c>
      <c r="I28" s="8">
        <v>94</v>
      </c>
      <c r="J28" s="8">
        <v>98</v>
      </c>
      <c r="K28" s="8">
        <v>96</v>
      </c>
      <c r="L28" s="8">
        <v>85</v>
      </c>
      <c r="M28" s="8">
        <v>96</v>
      </c>
      <c r="N28" s="8">
        <v>104</v>
      </c>
      <c r="O28" s="8">
        <v>100</v>
      </c>
      <c r="P28" s="8">
        <v>114</v>
      </c>
      <c r="Q28" s="8">
        <v>114</v>
      </c>
      <c r="R28" s="8">
        <v>117</v>
      </c>
      <c r="S28" s="8">
        <v>114</v>
      </c>
      <c r="T28" s="8">
        <v>102</v>
      </c>
      <c r="U28" s="8">
        <v>99</v>
      </c>
      <c r="V28" s="8">
        <v>95</v>
      </c>
      <c r="W28" s="7">
        <v>98</v>
      </c>
      <c r="X28" s="24">
        <v>95</v>
      </c>
      <c r="Y28" s="7">
        <v>102</v>
      </c>
      <c r="Z28" s="7">
        <v>99</v>
      </c>
      <c r="AA28" s="7">
        <v>87</v>
      </c>
      <c r="AB28" s="7">
        <v>87</v>
      </c>
    </row>
    <row r="29" spans="1:28" s="7" customFormat="1" x14ac:dyDescent="0.25">
      <c r="A29" s="7" t="s">
        <v>44</v>
      </c>
      <c r="B29" s="7" t="s">
        <v>48</v>
      </c>
      <c r="C29" s="9" t="s">
        <v>45</v>
      </c>
      <c r="D29" s="9" t="s">
        <v>45</v>
      </c>
      <c r="E29" s="9" t="s">
        <v>45</v>
      </c>
      <c r="F29" s="9" t="s">
        <v>45</v>
      </c>
      <c r="G29" s="9" t="s">
        <v>45</v>
      </c>
      <c r="H29" s="9" t="s">
        <v>45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9" t="s">
        <v>45</v>
      </c>
      <c r="O29" s="9" t="s">
        <v>45</v>
      </c>
      <c r="P29" s="9" t="s">
        <v>45</v>
      </c>
      <c r="Q29" s="9" t="s">
        <v>45</v>
      </c>
      <c r="R29" s="9" t="s">
        <v>45</v>
      </c>
      <c r="S29" s="9" t="s">
        <v>45</v>
      </c>
      <c r="T29" s="9" t="s">
        <v>45</v>
      </c>
      <c r="U29" s="9" t="s">
        <v>45</v>
      </c>
      <c r="V29" s="9" t="s">
        <v>45</v>
      </c>
      <c r="X29" s="28" t="s">
        <v>45</v>
      </c>
    </row>
    <row r="30" spans="1:28" s="7" customFormat="1" x14ac:dyDescent="0.25">
      <c r="A30" s="7" t="s">
        <v>46</v>
      </c>
      <c r="B30" s="7" t="s">
        <v>48</v>
      </c>
      <c r="C30" s="8">
        <v>8</v>
      </c>
      <c r="D30" s="8">
        <v>8</v>
      </c>
      <c r="E30" s="8">
        <v>10</v>
      </c>
      <c r="F30" s="8">
        <v>8</v>
      </c>
      <c r="G30" s="8">
        <v>8</v>
      </c>
      <c r="H30" s="8">
        <v>8</v>
      </c>
      <c r="I30" s="8">
        <v>8</v>
      </c>
      <c r="J30" s="8">
        <v>8</v>
      </c>
      <c r="K30" s="8">
        <v>6</v>
      </c>
      <c r="L30" s="8">
        <v>4</v>
      </c>
      <c r="M30" s="8">
        <v>9</v>
      </c>
      <c r="N30" s="8">
        <v>5</v>
      </c>
      <c r="O30" s="8">
        <v>3</v>
      </c>
      <c r="P30" s="8">
        <v>3</v>
      </c>
      <c r="Q30" s="8">
        <v>3</v>
      </c>
      <c r="R30" s="8">
        <v>3</v>
      </c>
      <c r="S30" s="8">
        <v>3</v>
      </c>
      <c r="T30" s="8">
        <v>3</v>
      </c>
      <c r="U30" s="8">
        <v>3</v>
      </c>
      <c r="V30" s="8">
        <v>2</v>
      </c>
      <c r="W30" s="7">
        <v>2</v>
      </c>
      <c r="X30" s="24">
        <v>2</v>
      </c>
      <c r="Y30" s="7">
        <v>2</v>
      </c>
      <c r="Z30" s="7">
        <v>2</v>
      </c>
      <c r="AA30" s="7">
        <v>2</v>
      </c>
      <c r="AB30" s="7">
        <v>2</v>
      </c>
    </row>
    <row r="31" spans="1:28" s="20" customFormat="1" x14ac:dyDescent="0.25">
      <c r="B31" s="20" t="s">
        <v>51</v>
      </c>
      <c r="C31" s="21">
        <f t="shared" ref="C31:V31" si="6">SUM(C24:C30)</f>
        <v>795</v>
      </c>
      <c r="D31" s="21">
        <f t="shared" si="6"/>
        <v>807</v>
      </c>
      <c r="E31" s="21">
        <f t="shared" si="6"/>
        <v>797</v>
      </c>
      <c r="F31" s="21">
        <f t="shared" si="6"/>
        <v>773</v>
      </c>
      <c r="G31" s="21">
        <f t="shared" si="6"/>
        <v>773</v>
      </c>
      <c r="H31" s="21">
        <f t="shared" si="6"/>
        <v>745</v>
      </c>
      <c r="I31" s="21">
        <f t="shared" si="6"/>
        <v>762</v>
      </c>
      <c r="J31" s="21">
        <f t="shared" si="6"/>
        <v>751</v>
      </c>
      <c r="K31" s="21">
        <f t="shared" si="6"/>
        <v>743</v>
      </c>
      <c r="L31" s="21">
        <f t="shared" si="6"/>
        <v>724</v>
      </c>
      <c r="M31" s="21">
        <f t="shared" si="6"/>
        <v>746</v>
      </c>
      <c r="N31" s="21">
        <f t="shared" si="6"/>
        <v>750</v>
      </c>
      <c r="O31" s="21">
        <f t="shared" si="6"/>
        <v>741</v>
      </c>
      <c r="P31" s="21">
        <f t="shared" si="6"/>
        <v>731</v>
      </c>
      <c r="Q31" s="21">
        <f t="shared" si="6"/>
        <v>722</v>
      </c>
      <c r="R31" s="21">
        <f t="shared" si="6"/>
        <v>714</v>
      </c>
      <c r="S31" s="21">
        <f t="shared" si="6"/>
        <v>700</v>
      </c>
      <c r="T31" s="21">
        <f t="shared" si="6"/>
        <v>680</v>
      </c>
      <c r="U31" s="21">
        <f t="shared" si="6"/>
        <v>676</v>
      </c>
      <c r="V31" s="21">
        <f t="shared" si="6"/>
        <v>679</v>
      </c>
      <c r="W31" s="20">
        <f>SUM(W24:W30)</f>
        <v>683</v>
      </c>
      <c r="X31" s="21">
        <f>SUM(X24:X30)</f>
        <v>670</v>
      </c>
      <c r="Y31" s="20">
        <f>SUM(Y24:Y30)</f>
        <v>678</v>
      </c>
      <c r="Z31" s="20">
        <f t="shared" ref="Z31:AB31" si="7">SUM(Z24:Z30)</f>
        <v>670</v>
      </c>
      <c r="AA31" s="20">
        <f t="shared" si="7"/>
        <v>663</v>
      </c>
      <c r="AB31" s="20">
        <f t="shared" si="7"/>
        <v>644</v>
      </c>
    </row>
    <row r="32" spans="1:28" x14ac:dyDescent="0.25">
      <c r="A32" t="s">
        <v>47</v>
      </c>
      <c r="C32" s="29" t="s">
        <v>45</v>
      </c>
      <c r="D32" s="4">
        <v>2</v>
      </c>
      <c r="E32" s="4">
        <v>6</v>
      </c>
      <c r="F32" s="4">
        <v>3</v>
      </c>
      <c r="G32" s="29" t="s">
        <v>45</v>
      </c>
      <c r="H32" s="4">
        <v>1</v>
      </c>
      <c r="I32" s="29" t="s">
        <v>45</v>
      </c>
      <c r="J32" s="4">
        <v>3</v>
      </c>
      <c r="K32" s="29" t="s">
        <v>45</v>
      </c>
      <c r="L32" s="29" t="s">
        <v>45</v>
      </c>
      <c r="M32" s="29" t="s">
        <v>45</v>
      </c>
      <c r="N32" s="4">
        <v>1</v>
      </c>
      <c r="O32" s="4">
        <v>1</v>
      </c>
      <c r="P32" s="4">
        <v>3</v>
      </c>
      <c r="Q32" s="4">
        <v>2</v>
      </c>
      <c r="R32" s="4">
        <v>2</v>
      </c>
      <c r="S32" s="4">
        <v>1</v>
      </c>
      <c r="T32" s="29" t="s">
        <v>45</v>
      </c>
      <c r="U32" s="29" t="s">
        <v>45</v>
      </c>
      <c r="V32" s="29" t="s">
        <v>45</v>
      </c>
      <c r="Z32">
        <v>1</v>
      </c>
    </row>
    <row r="33" spans="1:28" x14ac:dyDescent="0.25">
      <c r="A33" s="30" t="s">
        <v>60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1">
        <f>X6+X16+X17+X23+X31</f>
        <v>2904</v>
      </c>
      <c r="Y33" s="31">
        <f t="shared" ref="Y33:AB33" si="8">Y6+Y16+Y17+Y23+Y31</f>
        <v>2889</v>
      </c>
      <c r="Z33" s="31">
        <f t="shared" si="8"/>
        <v>2865</v>
      </c>
      <c r="AA33" s="31">
        <f t="shared" si="8"/>
        <v>2836</v>
      </c>
      <c r="AB33" s="31">
        <f t="shared" si="8"/>
        <v>2822</v>
      </c>
    </row>
  </sheetData>
  <autoFilter ref="A2:V32" xr:uid="{00000000-0009-0000-0000-000000000000}"/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tabSelected="1" workbookViewId="0">
      <selection activeCell="B21" sqref="B21"/>
    </sheetView>
  </sheetViews>
  <sheetFormatPr baseColWidth="10" defaultRowHeight="15" x14ac:dyDescent="0.25"/>
  <cols>
    <col min="1" max="1" width="18.7109375" bestFit="1" customWidth="1"/>
  </cols>
  <sheetData>
    <row r="1" spans="1:2" x14ac:dyDescent="0.25">
      <c r="A1" t="s">
        <v>52</v>
      </c>
      <c r="B1" s="4">
        <v>379</v>
      </c>
    </row>
    <row r="2" spans="1:2" x14ac:dyDescent="0.25">
      <c r="A2" t="s">
        <v>53</v>
      </c>
      <c r="B2" s="4">
        <v>1198</v>
      </c>
    </row>
    <row r="3" spans="1:2" x14ac:dyDescent="0.25">
      <c r="A3" t="s">
        <v>49</v>
      </c>
      <c r="B3" s="4">
        <v>444</v>
      </c>
    </row>
    <row r="4" spans="1:2" x14ac:dyDescent="0.25">
      <c r="A4" t="s">
        <v>55</v>
      </c>
      <c r="B4" s="4">
        <v>157</v>
      </c>
    </row>
    <row r="5" spans="1:2" x14ac:dyDescent="0.25">
      <c r="A5" t="s">
        <v>48</v>
      </c>
      <c r="B5" s="4">
        <v>644</v>
      </c>
    </row>
    <row r="6" spans="1:2" x14ac:dyDescent="0.25">
      <c r="A6" t="s">
        <v>59</v>
      </c>
      <c r="B6" s="4">
        <f>SUM(B1:B5)</f>
        <v>2822</v>
      </c>
    </row>
    <row r="8" spans="1:2" x14ac:dyDescent="0.25">
      <c r="A8" t="s">
        <v>61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Personer1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Arnstein Kjensrud</dc:creator>
  <cp:lastModifiedBy>Arnstein Li</cp:lastModifiedBy>
  <dcterms:created xsi:type="dcterms:W3CDTF">2019-02-05T18:21:19Z</dcterms:created>
  <dcterms:modified xsi:type="dcterms:W3CDTF">2026-01-25T14:23:46Z</dcterms:modified>
</cp:coreProperties>
</file>